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40" yWindow="285" windowWidth="14805" windowHeight="7260"/>
  </bookViews>
  <sheets>
    <sheet name="Berekening BWLKE" sheetId="13" r:id="rId1"/>
    <sheet name="Montants de base" sheetId="10" state="hidden" r:id="rId2"/>
  </sheets>
  <definedNames>
    <definedName name="test">#REF!</definedName>
    <definedName name="_xlnm.Print_Area" localSheetId="0">'Berekening BWLKE'!$B$2:$O$21</definedName>
  </definedNames>
  <calcPr calcId="145621"/>
</workbook>
</file>

<file path=xl/calcChain.xml><?xml version="1.0" encoding="utf-8"?>
<calcChain xmlns="http://schemas.openxmlformats.org/spreadsheetml/2006/main">
  <c r="D12" i="13" l="1"/>
  <c r="C12" i="13" l="1"/>
  <c r="E8" i="13" l="1"/>
  <c r="G11" i="13" l="1"/>
  <c r="I15" i="13" l="1"/>
</calcChain>
</file>

<file path=xl/sharedStrings.xml><?xml version="1.0" encoding="utf-8"?>
<sst xmlns="http://schemas.openxmlformats.org/spreadsheetml/2006/main" count="15" uniqueCount="15">
  <si>
    <t>Zone</t>
  </si>
  <si>
    <t>Montant</t>
  </si>
  <si>
    <t>A</t>
  </si>
  <si>
    <t>B</t>
  </si>
  <si>
    <t>C</t>
  </si>
  <si>
    <t>Bereikbaarheidszone (A,B,C) :</t>
  </si>
  <si>
    <t>Vloeroppervlakte kantoren (m²)</t>
  </si>
  <si>
    <t>Totaal parking:</t>
  </si>
  <si>
    <t>Initiële vraag</t>
  </si>
  <si>
    <t>na</t>
  </si>
  <si>
    <t>jaar:</t>
  </si>
  <si>
    <t>Waarvan overtollig en afwijkend</t>
  </si>
  <si>
    <t>Schatting van de jaarlijkse milieubelasting:</t>
  </si>
  <si>
    <t>Aantal toegelaten parkeerplaatsen volgens het BWLKE:</t>
  </si>
  <si>
    <t>Berekening BWLKE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</si>
</sst>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rgb="FF002060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8"/>
      <color theme="0"/>
      <name val="Arial"/>
      <family val="2"/>
      <scheme val="major"/>
    </font>
    <font>
      <sz val="11"/>
      <color rgb="FF273741"/>
      <name val="Arial"/>
      <family val="2"/>
      <scheme val="minor"/>
    </font>
    <font>
      <i/>
      <sz val="11"/>
      <color rgb="FF4E6E82"/>
      <name val="Arial"/>
      <family val="2"/>
      <scheme val="minor"/>
    </font>
    <font>
      <b/>
      <i/>
      <sz val="11"/>
      <color rgb="FF4E6E8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9" tint="-0.24994659260841701"/>
      <name val="Arial"/>
      <family val="2"/>
      <scheme val="minor"/>
    </font>
    <font>
      <sz val="11"/>
      <color rgb="FFFE730A"/>
      <name val="Wingdings"/>
      <charset val="2"/>
    </font>
    <font>
      <b/>
      <sz val="11"/>
      <color rgb="FFFE730A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82A1"/>
        <bgColor indexed="64"/>
      </patternFill>
    </fill>
    <fill>
      <patternFill patternType="solid">
        <fgColor rgb="FFA9D579"/>
        <bgColor indexed="64"/>
      </patternFill>
    </fill>
    <fill>
      <patternFill patternType="solid">
        <fgColor rgb="FF98AB93"/>
        <bgColor indexed="64"/>
      </patternFill>
    </fill>
    <fill>
      <patternFill patternType="solid">
        <fgColor rgb="FF7EBB3B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 applyAlignment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7" borderId="3" applyNumberFormat="0" applyAlignment="0" applyProtection="0"/>
    <xf numFmtId="0" fontId="5" fillId="8" borderId="1">
      <alignment horizontal="left"/>
    </xf>
    <xf numFmtId="0" fontId="1" fillId="6" borderId="0" applyBorder="0" applyAlignment="0" applyProtection="0"/>
    <xf numFmtId="0" fontId="3" fillId="4" borderId="0" applyBorder="0" applyAlignment="0" applyProtection="0"/>
    <xf numFmtId="0" fontId="1" fillId="5" borderId="0" applyBorder="0" applyAlignment="0" applyProtection="0"/>
    <xf numFmtId="0" fontId="9" fillId="3" borderId="6" applyBorder="0" applyAlignment="0">
      <alignment horizontal="center" vertical="center"/>
    </xf>
    <xf numFmtId="0" fontId="8" fillId="3" borderId="7" applyBorder="0" applyAlignment="0">
      <alignment horizontal="center"/>
    </xf>
    <xf numFmtId="0" fontId="1" fillId="2" borderId="12">
      <alignment horizontal="center" vertical="center"/>
      <protection locked="0"/>
    </xf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6" fillId="9" borderId="1">
      <alignment horizontal="center" vertical="center"/>
    </xf>
    <xf numFmtId="0" fontId="7" fillId="10" borderId="1">
      <alignment horizontal="center" vertical="center"/>
    </xf>
  </cellStyleXfs>
  <cellXfs count="42">
    <xf numFmtId="0" fontId="0" fillId="0" borderId="0" xfId="0"/>
    <xf numFmtId="0" fontId="0" fillId="3" borderId="0" xfId="0" applyFill="1"/>
    <xf numFmtId="0" fontId="0" fillId="3" borderId="0" xfId="0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/>
    <xf numFmtId="44" fontId="0" fillId="0" borderId="0" xfId="2" applyFont="1"/>
    <xf numFmtId="11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8" fillId="3" borderId="6" xfId="9" applyBorder="1" applyAlignment="1">
      <alignment horizontal="center" vertical="center"/>
    </xf>
    <xf numFmtId="0" fontId="1" fillId="2" borderId="12" xfId="10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" fillId="2" borderId="12" xfId="10" applyAlignment="1">
      <alignment horizontal="center" vertical="center"/>
      <protection locked="0"/>
    </xf>
    <xf numFmtId="0" fontId="0" fillId="3" borderId="0" xfId="0" applyFill="1" applyAlignment="1">
      <alignment horizontal="right"/>
    </xf>
    <xf numFmtId="44" fontId="8" fillId="3" borderId="0" xfId="2" applyFont="1" applyFill="1" applyBorder="1" applyAlignment="1">
      <alignment horizontal="left"/>
    </xf>
    <xf numFmtId="0" fontId="0" fillId="2" borderId="12" xfId="10" applyFont="1" applyAlignment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0" fillId="3" borderId="0" xfId="0" applyFont="1" applyFill="1"/>
    <xf numFmtId="0" fontId="0" fillId="3" borderId="0" xfId="0" applyFill="1" applyAlignment="1" applyProtection="1">
      <alignment horizontal="center"/>
    </xf>
    <xf numFmtId="0" fontId="4" fillId="7" borderId="3" xfId="3" applyAlignment="1">
      <alignment horizontal="center"/>
    </xf>
    <xf numFmtId="0" fontId="2" fillId="3" borderId="0" xfId="1" applyFill="1" applyAlignment="1">
      <alignment horizontal="right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12" xfId="10" applyAlignment="1">
      <alignment horizontal="center" vertical="center"/>
      <protection locked="0"/>
    </xf>
    <xf numFmtId="0" fontId="8" fillId="3" borderId="0" xfId="9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11" fillId="3" borderId="0" xfId="0" applyFont="1" applyFill="1" applyAlignment="1">
      <alignment horizontal="left"/>
    </xf>
  </cellXfs>
  <cellStyles count="16">
    <cellStyle name="Décision" xfId="6"/>
    <cellStyle name="Dossier Complet" xfId="5"/>
    <cellStyle name="Dossier IN" xfId="7"/>
    <cellStyle name="Input" xfId="10"/>
    <cellStyle name="Libellé1" xfId="4"/>
    <cellStyle name="Lien hypertexte" xfId="1" builtinId="8" customBuiltin="1"/>
    <cellStyle name="Monétaire" xfId="2" builtinId="4"/>
    <cellStyle name="Normal" xfId="0" builtinId="0" customBuiltin="1"/>
    <cellStyle name="Normal 2" xfId="11"/>
    <cellStyle name="Normal 3" xfId="12"/>
    <cellStyle name="Titre" xfId="3" builtinId="15" customBuiltin="1"/>
    <cellStyle name="Titre 2" xfId="13"/>
    <cellStyle name="Valeur calculée" xfId="9"/>
    <cellStyle name="Valeur Calculée 2" xfId="15"/>
    <cellStyle name="Valeur reprise" xfId="8"/>
    <cellStyle name="Valeur reprise 2" xfId="14"/>
  </cellStyles>
  <dxfs count="0"/>
  <tableStyles count="0" defaultTableStyle="TableStyleMedium2" defaultPivotStyle="PivotStyleMedium9"/>
  <colors>
    <mruColors>
      <color rgb="FF7EBB3B"/>
      <color rgb="FF98AB93"/>
      <color rgb="FF72A935"/>
      <color rgb="FF93CA56"/>
      <color rgb="FF4E6E82"/>
      <color rgb="FFA9D579"/>
      <color rgb="FF273741"/>
      <color rgb="FF0082A1"/>
      <color rgb="FF85C441"/>
      <color rgb="FFFE73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3</xdr:row>
      <xdr:rowOff>0</xdr:rowOff>
    </xdr:from>
    <xdr:to>
      <xdr:col>12</xdr:col>
      <xdr:colOff>171450</xdr:colOff>
      <xdr:row>5</xdr:row>
      <xdr:rowOff>114299</xdr:rowOff>
    </xdr:to>
    <xdr:sp macro="" textlink="">
      <xdr:nvSpPr>
        <xdr:cNvPr id="2" name="Rectangle à coins arrondis 1"/>
        <xdr:cNvSpPr/>
      </xdr:nvSpPr>
      <xdr:spPr>
        <a:xfrm>
          <a:off x="5314950" y="704850"/>
          <a:ext cx="2247900" cy="552449"/>
        </a:xfrm>
        <a:prstGeom prst="wedgeRoundRectCallout">
          <a:avLst>
            <a:gd name="adj1" fmla="val -88271"/>
            <a:gd name="adj2" fmla="val 26701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>
              <a:solidFill>
                <a:schemeClr val="bg2"/>
              </a:solidFill>
            </a:rPr>
            <a:t>Vul de twee nodige parameters in om het basisaantal parkeerplaatsen te berekenen volgens het BWLKE.</a:t>
          </a:r>
        </a:p>
      </xdr:txBody>
    </xdr:sp>
    <xdr:clientData/>
  </xdr:twoCellAnchor>
  <xdr:twoCellAnchor>
    <xdr:from>
      <xdr:col>8</xdr:col>
      <xdr:colOff>257175</xdr:colOff>
      <xdr:row>5</xdr:row>
      <xdr:rowOff>247649</xdr:rowOff>
    </xdr:from>
    <xdr:to>
      <xdr:col>12</xdr:col>
      <xdr:colOff>285750</xdr:colOff>
      <xdr:row>7</xdr:row>
      <xdr:rowOff>352425</xdr:rowOff>
    </xdr:to>
    <xdr:sp macro="" textlink="">
      <xdr:nvSpPr>
        <xdr:cNvPr id="3" name="Rectangle à coins arrondis 2"/>
        <xdr:cNvSpPr/>
      </xdr:nvSpPr>
      <xdr:spPr>
        <a:xfrm>
          <a:off x="5314950" y="1390649"/>
          <a:ext cx="2362200" cy="600076"/>
        </a:xfrm>
        <a:prstGeom prst="wedgeRoundRectCallout">
          <a:avLst>
            <a:gd name="adj1" fmla="val -88346"/>
            <a:gd name="adj2" fmla="val 29627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Het volgens</a:t>
          </a:r>
          <a:r>
            <a:rPr lang="fr-BE" sz="900" baseline="0">
              <a:solidFill>
                <a:schemeClr val="bg2"/>
              </a:solidFill>
              <a:latin typeface="+mn-lt"/>
              <a:ea typeface="+mn-ea"/>
              <a:cs typeface="+mn-cs"/>
            </a:rPr>
            <a:t> het BWLKE aantal toegestane parkeerplaatsen wordt automatisch berekend</a:t>
          </a:r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695325</xdr:colOff>
      <xdr:row>8</xdr:row>
      <xdr:rowOff>123825</xdr:rowOff>
    </xdr:from>
    <xdr:to>
      <xdr:col>15</xdr:col>
      <xdr:colOff>485775</xdr:colOff>
      <xdr:row>11</xdr:row>
      <xdr:rowOff>152400</xdr:rowOff>
    </xdr:to>
    <xdr:sp macro="" textlink="">
      <xdr:nvSpPr>
        <xdr:cNvPr id="4" name="Rectangle à coins arrondis 3"/>
        <xdr:cNvSpPr/>
      </xdr:nvSpPr>
      <xdr:spPr>
        <a:xfrm>
          <a:off x="7248525" y="2162175"/>
          <a:ext cx="2095500" cy="771525"/>
        </a:xfrm>
        <a:prstGeom prst="wedgeRoundRectCallout">
          <a:avLst>
            <a:gd name="adj1" fmla="val -104016"/>
            <a:gd name="adj2" fmla="val -1756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Vul hier het totale</a:t>
          </a:r>
          <a:r>
            <a:rPr lang="fr-BE" sz="900" baseline="0">
              <a:solidFill>
                <a:schemeClr val="bg2"/>
              </a:solidFill>
              <a:latin typeface="+mn-lt"/>
              <a:ea typeface="+mn-ea"/>
              <a:cs typeface="+mn-cs"/>
            </a:rPr>
            <a:t> aantal aangevraagde parkeerplaatsen in, zoals ze bij het binnenkomen van het dossier werden aangegeven.</a:t>
          </a:r>
          <a:endParaRPr lang="fr-BE" sz="900">
            <a:solidFill>
              <a:schemeClr val="bg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1724025</xdr:colOff>
      <xdr:row>18</xdr:row>
      <xdr:rowOff>133350</xdr:rowOff>
    </xdr:from>
    <xdr:to>
      <xdr:col>8</xdr:col>
      <xdr:colOff>0</xdr:colOff>
      <xdr:row>23</xdr:row>
      <xdr:rowOff>123824</xdr:rowOff>
    </xdr:to>
    <xdr:sp macro="" textlink="">
      <xdr:nvSpPr>
        <xdr:cNvPr id="5" name="Rectangle à coins arrondis 4"/>
        <xdr:cNvSpPr/>
      </xdr:nvSpPr>
      <xdr:spPr>
        <a:xfrm>
          <a:off x="2476500" y="4581525"/>
          <a:ext cx="2581275" cy="895349"/>
        </a:xfrm>
        <a:prstGeom prst="wedgeRoundRectCallout">
          <a:avLst>
            <a:gd name="adj1" fmla="val -4820"/>
            <a:gd name="adj2" fmla="val -130962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S</a:t>
          </a:r>
          <a:r>
            <a:rPr lang="fr-BE" sz="900" baseline="0">
              <a:solidFill>
                <a:schemeClr val="bg2"/>
              </a:solidFill>
              <a:latin typeface="+mn-lt"/>
              <a:ea typeface="+mn-ea"/>
              <a:cs typeface="+mn-cs"/>
            </a:rPr>
            <a:t>chatting van de jaarlijkse milieubelasting voor de overtollige plaatsen. </a:t>
          </a:r>
        </a:p>
        <a:p>
          <a:pPr marL="0" indent="0" algn="l"/>
          <a:r>
            <a:rPr lang="fr-BE" sz="900" baseline="0">
              <a:solidFill>
                <a:schemeClr val="bg2"/>
              </a:solidFill>
              <a:latin typeface="+mn-lt"/>
              <a:ea typeface="+mn-ea"/>
              <a:cs typeface="+mn-cs"/>
            </a:rPr>
            <a:t>Door het aantal jaar te wijzigen wordt de jaarlijkse verhoging van 10% toegepast.        </a:t>
          </a:r>
          <a:endParaRPr lang="fr-BE" sz="900">
            <a:solidFill>
              <a:schemeClr val="bg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619126</xdr:colOff>
      <xdr:row>14</xdr:row>
      <xdr:rowOff>76200</xdr:rowOff>
    </xdr:to>
    <xdr:sp macro="" textlink="">
      <xdr:nvSpPr>
        <xdr:cNvPr id="6" name="Rectangle à coins arrondis 5"/>
        <xdr:cNvSpPr/>
      </xdr:nvSpPr>
      <xdr:spPr>
        <a:xfrm>
          <a:off x="6553200" y="3019425"/>
          <a:ext cx="2085976" cy="571500"/>
        </a:xfrm>
        <a:prstGeom prst="wedgeRoundRectCallout">
          <a:avLst>
            <a:gd name="adj1" fmla="val -102613"/>
            <a:gd name="adj2" fmla="val -85422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Het aantal plaatsen dat het volgens het BWLKE toegestane</a:t>
          </a:r>
          <a:r>
            <a:rPr lang="fr-BE" sz="900" baseline="0">
              <a:solidFill>
                <a:schemeClr val="bg2"/>
              </a:solidFill>
              <a:latin typeface="+mn-lt"/>
              <a:ea typeface="+mn-ea"/>
              <a:cs typeface="+mn-cs"/>
            </a:rPr>
            <a:t> aantal  overschreidt. </a:t>
          </a:r>
          <a:endParaRPr lang="fr-BE" sz="900">
            <a:solidFill>
              <a:schemeClr val="bg2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été">
  <a:themeElements>
    <a:clrScheme name="IBGE">
      <a:dk1>
        <a:srgbClr val="006F90"/>
      </a:dk1>
      <a:lt1>
        <a:sysClr val="window" lastClr="FFFFFF"/>
      </a:lt1>
      <a:dk2>
        <a:srgbClr val="3B3B3B"/>
      </a:dk2>
      <a:lt2>
        <a:srgbClr val="006F90"/>
      </a:lt2>
      <a:accent1>
        <a:srgbClr val="DFEFCD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Personnalisé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été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-9.9978637043366805E-2"/>
  </sheetPr>
  <dimension ref="A1:R19"/>
  <sheetViews>
    <sheetView tabSelected="1" workbookViewId="0">
      <selection activeCell="E5" sqref="E5"/>
    </sheetView>
  </sheetViews>
  <sheetFormatPr baseColWidth="10" defaultColWidth="11" defaultRowHeight="14.25" x14ac:dyDescent="0.2"/>
  <cols>
    <col min="1" max="1" width="2.25" style="1" customWidth="1"/>
    <col min="2" max="2" width="3.25" style="1" customWidth="1"/>
    <col min="3" max="3" width="4.375" style="1" customWidth="1"/>
    <col min="4" max="4" width="34.25" style="1" customWidth="1"/>
    <col min="5" max="5" width="12.375" style="1" customWidth="1"/>
    <col min="6" max="6" width="1.625" style="1" customWidth="1"/>
    <col min="7" max="7" width="4.125" style="8" customWidth="1"/>
    <col min="8" max="8" width="4.125" style="1" customWidth="1"/>
    <col min="9" max="9" width="11.375" style="1" bestFit="1" customWidth="1"/>
    <col min="10" max="11" width="4.125" style="1" customWidth="1"/>
    <col min="12" max="12" width="11" style="1"/>
    <col min="13" max="14" width="4.125" style="1" customWidth="1"/>
    <col min="15" max="16384" width="11" style="1"/>
  </cols>
  <sheetData>
    <row r="1" spans="1:18" s="3" customFormat="1" ht="15.75" customHeight="1" thickBot="1" x14ac:dyDescent="0.25">
      <c r="A1" s="24"/>
      <c r="B1" s="24"/>
      <c r="C1" s="24"/>
      <c r="D1" s="24"/>
      <c r="E1" s="24"/>
      <c r="F1" s="24"/>
      <c r="G1" s="24"/>
      <c r="H1" s="24"/>
    </row>
    <row r="2" spans="1:18" s="3" customFormat="1" ht="24.75" thickTop="1" thickBot="1" x14ac:dyDescent="0.4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15" thickTop="1" x14ac:dyDescent="0.2">
      <c r="C3" s="2"/>
      <c r="D3" s="7"/>
    </row>
    <row r="4" spans="1:18" ht="15" thickBot="1" x14ac:dyDescent="0.25"/>
    <row r="5" spans="1:18" ht="20.100000000000001" customHeight="1" thickBot="1" x14ac:dyDescent="0.25">
      <c r="B5" s="34" t="s">
        <v>5</v>
      </c>
      <c r="C5" s="35"/>
      <c r="D5" s="36"/>
      <c r="E5" s="21"/>
      <c r="R5" s="17"/>
    </row>
    <row r="6" spans="1:18" ht="20.100000000000001" customHeight="1" thickBot="1" x14ac:dyDescent="0.25">
      <c r="B6" s="37" t="s">
        <v>6</v>
      </c>
      <c r="C6" s="38"/>
      <c r="D6" s="39"/>
      <c r="E6" s="18"/>
    </row>
    <row r="7" spans="1:18" ht="20.100000000000001" customHeight="1" x14ac:dyDescent="0.2">
      <c r="B7" s="9"/>
      <c r="C7" s="10"/>
      <c r="D7" s="10"/>
      <c r="E7" s="11"/>
    </row>
    <row r="8" spans="1:18" ht="31.5" customHeight="1" x14ac:dyDescent="0.2">
      <c r="B8" s="27" t="s">
        <v>13</v>
      </c>
      <c r="C8" s="28"/>
      <c r="D8" s="28"/>
      <c r="E8" s="15">
        <f>IF(E6=0,0,IF(E5="A",IF(E6&lt;51,2,INT((E6-251)/200)+3),IF(E5="B",INT((E6-1)/100)+1,IF(E5="C",INT((E6-1)/60)+1,0))))</f>
        <v>0</v>
      </c>
    </row>
    <row r="9" spans="1:18" ht="20.100000000000001" customHeight="1" thickBot="1" x14ac:dyDescent="0.25">
      <c r="G9" s="29" t="s">
        <v>8</v>
      </c>
      <c r="H9" s="30"/>
      <c r="I9" s="31"/>
      <c r="J9" s="10"/>
    </row>
    <row r="10" spans="1:18" ht="20.100000000000001" customHeight="1" thickBot="1" x14ac:dyDescent="0.25">
      <c r="B10" s="40" t="s">
        <v>7</v>
      </c>
      <c r="C10" s="40"/>
      <c r="D10" s="40"/>
      <c r="E10" s="22"/>
      <c r="F10" s="22"/>
      <c r="G10" s="32"/>
      <c r="H10" s="32"/>
      <c r="I10" s="32"/>
      <c r="J10" s="10"/>
    </row>
    <row r="11" spans="1:18" ht="20.100000000000001" customHeight="1" x14ac:dyDescent="0.2">
      <c r="B11" s="40" t="s">
        <v>11</v>
      </c>
      <c r="C11" s="40"/>
      <c r="D11" s="40"/>
      <c r="E11" s="22"/>
      <c r="F11" s="22"/>
      <c r="G11" s="33">
        <f>MAX(0,G10-$E8)</f>
        <v>0</v>
      </c>
      <c r="H11" s="33"/>
      <c r="I11" s="33"/>
      <c r="J11" s="10"/>
    </row>
    <row r="12" spans="1:18" ht="20.100000000000001" customHeight="1" x14ac:dyDescent="0.25">
      <c r="C12" s="23" t="str">
        <f>IF(G11&gt;0,CHAR(232),"")</f>
        <v/>
      </c>
      <c r="D12" s="41" t="str">
        <f>IF(G11=0,"",IF(G11&lt;3,"Geen effectenbeoordeling te realiseren",IF(G11&lt;11,"Effectenbeoordeling door de aanvrager te realiseren","Effectenbeoordeling te realiseren door een erkend of geregistreerd bureau")))</f>
        <v/>
      </c>
      <c r="E12" s="41"/>
      <c r="F12" s="41"/>
      <c r="G12" s="41"/>
      <c r="H12" s="41"/>
      <c r="I12" s="41"/>
      <c r="J12" s="41"/>
    </row>
    <row r="13" spans="1:18" ht="20.100000000000001" customHeight="1" x14ac:dyDescent="0.2">
      <c r="G13" s="12"/>
      <c r="H13" s="13"/>
      <c r="I13" s="13"/>
      <c r="J13" s="10"/>
    </row>
    <row r="14" spans="1:18" ht="20.100000000000001" customHeight="1" thickBot="1" x14ac:dyDescent="0.25">
      <c r="B14" s="1" t="s">
        <v>12</v>
      </c>
      <c r="G14" s="12"/>
      <c r="H14" s="13"/>
      <c r="I14" s="13"/>
      <c r="J14" s="10"/>
    </row>
    <row r="15" spans="1:18" ht="15" customHeight="1" thickBot="1" x14ac:dyDescent="0.3">
      <c r="D15" s="19" t="s">
        <v>9</v>
      </c>
      <c r="E15" s="16">
        <v>1</v>
      </c>
      <c r="G15" s="12" t="s">
        <v>10</v>
      </c>
      <c r="H15" s="13"/>
      <c r="I15" s="20">
        <f>IF(G11&lt;3,0,G11*LOOKUP(E5,'Montants de base'!A2:A4,'Montants de base'!B2:B4)*POWER(1.1,(MAX(E15,1))-1))</f>
        <v>0</v>
      </c>
      <c r="J15" s="10"/>
    </row>
    <row r="16" spans="1:18" ht="20.100000000000001" customHeight="1" x14ac:dyDescent="0.2">
      <c r="G16" s="12"/>
      <c r="H16" s="13"/>
      <c r="I16" s="13"/>
      <c r="J16" s="10"/>
    </row>
    <row r="17" spans="7:15" ht="20.100000000000001" customHeight="1" x14ac:dyDescent="0.2">
      <c r="G17" s="12"/>
      <c r="H17" s="13"/>
      <c r="I17" s="13"/>
      <c r="J17" s="10"/>
    </row>
    <row r="18" spans="7:15" ht="20.100000000000001" customHeight="1" x14ac:dyDescent="0.2">
      <c r="L18" s="26"/>
      <c r="M18" s="26"/>
      <c r="N18" s="26"/>
      <c r="O18" s="26"/>
    </row>
    <row r="19" spans="7:15" x14ac:dyDescent="0.2">
      <c r="N19" s="14"/>
    </row>
  </sheetData>
  <sheetProtection password="CA7D" sheet="1" objects="1" scenarios="1" selectLockedCells="1"/>
  <mergeCells count="12">
    <mergeCell ref="A1:H1"/>
    <mergeCell ref="B2:O2"/>
    <mergeCell ref="L18:O18"/>
    <mergeCell ref="B8:D8"/>
    <mergeCell ref="G9:I9"/>
    <mergeCell ref="G10:I10"/>
    <mergeCell ref="G11:I11"/>
    <mergeCell ref="B5:D5"/>
    <mergeCell ref="B6:D6"/>
    <mergeCell ref="B10:D10"/>
    <mergeCell ref="B11:D11"/>
    <mergeCell ref="D12:J12"/>
  </mergeCells>
  <dataValidations count="2">
    <dataValidation type="list" allowBlank="1" showInputMessage="1" showErrorMessage="1" sqref="E5">
      <formula1>"A,B,C"</formula1>
    </dataValidation>
    <dataValidation type="list" allowBlank="1" showInputMessage="1" showErrorMessage="1" sqref="E15">
      <formula1>"1,2,3,4,5,6,7,8,9,10,11,12,13,14,15"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</sheetPr>
  <dimension ref="A1:B4"/>
  <sheetViews>
    <sheetView workbookViewId="0">
      <selection activeCell="B3" sqref="B3"/>
    </sheetView>
  </sheetViews>
  <sheetFormatPr baseColWidth="10" defaultColWidth="11" defaultRowHeight="14.25" x14ac:dyDescent="0.2"/>
  <sheetData>
    <row r="1" spans="1:2" x14ac:dyDescent="0.2">
      <c r="A1" s="4" t="s">
        <v>0</v>
      </c>
      <c r="B1" s="4" t="s">
        <v>1</v>
      </c>
    </row>
    <row r="2" spans="1:2" x14ac:dyDescent="0.2">
      <c r="A2" s="6" t="s">
        <v>2</v>
      </c>
      <c r="B2" s="5">
        <v>450</v>
      </c>
    </row>
    <row r="3" spans="1:2" x14ac:dyDescent="0.2">
      <c r="A3" s="6" t="s">
        <v>3</v>
      </c>
      <c r="B3" s="5">
        <v>350</v>
      </c>
    </row>
    <row r="4" spans="1:2" x14ac:dyDescent="0.2">
      <c r="A4" s="6" t="s">
        <v>4</v>
      </c>
      <c r="B4" s="5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Berekening BWLKE</vt:lpstr>
      <vt:lpstr>Montants de base</vt:lpstr>
      <vt:lpstr>'Berekening BWLKE'!Zone_d_impression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Emplacements</dc:title>
  <dc:creator/>
  <cp:lastModifiedBy/>
  <dcterms:created xsi:type="dcterms:W3CDTF">2006-09-16T00:00:00Z</dcterms:created>
  <dcterms:modified xsi:type="dcterms:W3CDTF">2015-05-13T08:13:47Z</dcterms:modified>
</cp:coreProperties>
</file>